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L:\Priv\CtrHill\IRSB Applied Research\LIBs\LIB Discharge\Discharging Data\NaCl Experiments\LFP Discharge\"/>
    </mc:Choice>
  </mc:AlternateContent>
  <xr:revisionPtr revIDLastSave="0" documentId="13_ncr:1_{8362DBFD-8B0A-40D5-9545-C61C7D878FF8}" xr6:coauthVersionLast="47" xr6:coauthVersionMax="47" xr10:uidLastSave="{00000000-0000-0000-0000-000000000000}"/>
  <bookViews>
    <workbookView xWindow="19080" yWindow="-120" windowWidth="29040" windowHeight="15720" activeTab="5" xr2:uid="{92FB9C91-E78D-4352-8F69-B195F11024EB}"/>
  </bookViews>
  <sheets>
    <sheet name="Battery A" sheetId="1" r:id="rId1"/>
    <sheet name="Battery B" sheetId="2" r:id="rId2"/>
    <sheet name="Battery C" sheetId="3" r:id="rId3"/>
    <sheet name="Battery D" sheetId="4" r:id="rId4"/>
    <sheet name="Battery E" sheetId="5" r:id="rId5"/>
    <sheet name="Combined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" i="6" l="1"/>
  <c r="G4" i="6"/>
  <c r="G5" i="6"/>
  <c r="G6" i="6"/>
  <c r="G7" i="6"/>
  <c r="G8" i="6"/>
  <c r="G9" i="6"/>
  <c r="G10" i="6"/>
  <c r="G11" i="6"/>
  <c r="G2" i="6"/>
</calcChain>
</file>

<file path=xl/sharedStrings.xml><?xml version="1.0" encoding="utf-8"?>
<sst xmlns="http://schemas.openxmlformats.org/spreadsheetml/2006/main" count="48" uniqueCount="33">
  <si>
    <t>Voltage</t>
  </si>
  <si>
    <t>Time (h)</t>
  </si>
  <si>
    <t>final</t>
  </si>
  <si>
    <t>Temperature</t>
  </si>
  <si>
    <t>pH @ 0</t>
  </si>
  <si>
    <t>pH @ Final</t>
  </si>
  <si>
    <t>alkalinity @ 0</t>
  </si>
  <si>
    <t>alkalinity @ Final</t>
  </si>
  <si>
    <t>Conductivity @ 0</t>
  </si>
  <si>
    <t>Conductivity @ Final</t>
  </si>
  <si>
    <t>Hardness @ 0</t>
  </si>
  <si>
    <t>Hardness @ Final</t>
  </si>
  <si>
    <t xml:space="preserve">pH + alk </t>
  </si>
  <si>
    <t>50 mL</t>
  </si>
  <si>
    <t>Hardness</t>
  </si>
  <si>
    <t>Test</t>
  </si>
  <si>
    <t>Volume</t>
  </si>
  <si>
    <t>10 mL</t>
  </si>
  <si>
    <t>Battery A</t>
  </si>
  <si>
    <t>Battery B</t>
  </si>
  <si>
    <t>Battery C</t>
  </si>
  <si>
    <t>Battery D</t>
  </si>
  <si>
    <t>Battery E</t>
  </si>
  <si>
    <t>0.5% Average</t>
  </si>
  <si>
    <t>1% Average</t>
  </si>
  <si>
    <t>5% Average</t>
  </si>
  <si>
    <t>10% average</t>
  </si>
  <si>
    <t>15% average</t>
  </si>
  <si>
    <t>0.5% Temp</t>
  </si>
  <si>
    <t>1% Temp</t>
  </si>
  <si>
    <t>5% temp</t>
  </si>
  <si>
    <t>10% temp</t>
  </si>
  <si>
    <t>15% temp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</si>
</sst>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0.5% NaCl</a:t>
            </a:r>
            <a:r>
              <a:rPr lang="en-US" baseline="0"/>
              <a:t> Voltage vs Time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'Battery A'!$B$1</c:f>
              <c:strCache>
                <c:ptCount val="1"/>
                <c:pt idx="0">
                  <c:v>Voltage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'Battery A'!$A$2:$A$11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'Battery A'!$B$2:$B$11</c:f>
              <c:numCache>
                <c:formatCode>General</c:formatCode>
                <c:ptCount val="10"/>
                <c:pt idx="0">
                  <c:v>3.798</c:v>
                </c:pt>
                <c:pt idx="1">
                  <c:v>3.3450000000000002</c:v>
                </c:pt>
                <c:pt idx="2">
                  <c:v>3.3210000000000002</c:v>
                </c:pt>
                <c:pt idx="3">
                  <c:v>3.3220000000000001</c:v>
                </c:pt>
                <c:pt idx="4">
                  <c:v>3.323</c:v>
                </c:pt>
                <c:pt idx="5">
                  <c:v>3.3210000000000002</c:v>
                </c:pt>
                <c:pt idx="6">
                  <c:v>3.274</c:v>
                </c:pt>
                <c:pt idx="7">
                  <c:v>3.1825000000000001</c:v>
                </c:pt>
                <c:pt idx="8">
                  <c:v>0.84499999999999997</c:v>
                </c:pt>
                <c:pt idx="9">
                  <c:v>0.53400000000000003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CFA-4E82-978E-F91E969CE3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0660591"/>
        <c:axId val="310663471"/>
      </c:scatterChart>
      <c:valAx>
        <c:axId val="31066059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0663471"/>
        <c:crosses val="autoZero"/>
        <c:crossBetween val="midCat"/>
      </c:valAx>
      <c:valAx>
        <c:axId val="310663471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Voltage</a:t>
                </a:r>
                <a:r>
                  <a:rPr lang="en-US" baseline="0"/>
                  <a:t> (V)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066059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'Battery B'!$B$1</c:f>
              <c:strCache>
                <c:ptCount val="1"/>
                <c:pt idx="0">
                  <c:v>Voltage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'Battery B'!$A$2:$A$11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'Battery B'!$B$2:$B$11</c:f>
              <c:numCache>
                <c:formatCode>General</c:formatCode>
                <c:ptCount val="10"/>
                <c:pt idx="0">
                  <c:v>3.8540000000000001</c:v>
                </c:pt>
                <c:pt idx="1">
                  <c:v>3.4060000000000001</c:v>
                </c:pt>
                <c:pt idx="2">
                  <c:v>3.323</c:v>
                </c:pt>
                <c:pt idx="3">
                  <c:v>3.3220000000000001</c:v>
                </c:pt>
                <c:pt idx="4">
                  <c:v>3.323</c:v>
                </c:pt>
                <c:pt idx="5">
                  <c:v>3.32</c:v>
                </c:pt>
                <c:pt idx="6">
                  <c:v>3.2759999999999998</c:v>
                </c:pt>
                <c:pt idx="7">
                  <c:v>3.1484999999999999</c:v>
                </c:pt>
                <c:pt idx="8">
                  <c:v>1.5009999999999999</c:v>
                </c:pt>
                <c:pt idx="9">
                  <c:v>0.57999999999999996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D63-494A-A006-2C0071BB9A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7048927"/>
        <c:axId val="42481631"/>
      </c:scatterChart>
      <c:valAx>
        <c:axId val="34704892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481631"/>
        <c:crosses val="autoZero"/>
        <c:crossBetween val="midCat"/>
      </c:valAx>
      <c:valAx>
        <c:axId val="42481631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704892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'Battery C'!$B$1</c:f>
              <c:strCache>
                <c:ptCount val="1"/>
                <c:pt idx="0">
                  <c:v>Voltage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'Battery C'!$A$2:$A$11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'Battery C'!$B$2:$B$11</c:f>
              <c:numCache>
                <c:formatCode>General</c:formatCode>
                <c:ptCount val="10"/>
                <c:pt idx="0">
                  <c:v>3.6080000000000001</c:v>
                </c:pt>
                <c:pt idx="1">
                  <c:v>3.3540000000000001</c:v>
                </c:pt>
                <c:pt idx="2">
                  <c:v>3.323</c:v>
                </c:pt>
                <c:pt idx="3">
                  <c:v>3.323</c:v>
                </c:pt>
                <c:pt idx="4">
                  <c:v>3.323</c:v>
                </c:pt>
                <c:pt idx="5">
                  <c:v>3.3220000000000001</c:v>
                </c:pt>
                <c:pt idx="6">
                  <c:v>3.2829999999999999</c:v>
                </c:pt>
                <c:pt idx="7">
                  <c:v>3.25</c:v>
                </c:pt>
                <c:pt idx="8">
                  <c:v>0.91</c:v>
                </c:pt>
                <c:pt idx="9">
                  <c:v>0.318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083-4E9E-B7E8-2589D5A60B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7149391"/>
        <c:axId val="437146511"/>
      </c:scatterChart>
      <c:valAx>
        <c:axId val="43714939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7146511"/>
        <c:crosses val="autoZero"/>
        <c:crossBetween val="midCat"/>
      </c:valAx>
      <c:valAx>
        <c:axId val="437146511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714939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'Battery D'!$B$1</c:f>
              <c:strCache>
                <c:ptCount val="1"/>
                <c:pt idx="0">
                  <c:v>Voltage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'Battery D'!$A$2:$A$11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'Battery D'!$B$2:$B$11</c:f>
              <c:numCache>
                <c:formatCode>General</c:formatCode>
                <c:ptCount val="10"/>
                <c:pt idx="0">
                  <c:v>3.9489999999999998</c:v>
                </c:pt>
                <c:pt idx="1">
                  <c:v>3.3410000000000002</c:v>
                </c:pt>
                <c:pt idx="2">
                  <c:v>3.323</c:v>
                </c:pt>
                <c:pt idx="3">
                  <c:v>3.3220000000000001</c:v>
                </c:pt>
                <c:pt idx="4">
                  <c:v>3.323</c:v>
                </c:pt>
                <c:pt idx="5">
                  <c:v>3.3220000000000001</c:v>
                </c:pt>
                <c:pt idx="6">
                  <c:v>3.3050000000000002</c:v>
                </c:pt>
                <c:pt idx="7">
                  <c:v>2.0585</c:v>
                </c:pt>
                <c:pt idx="8">
                  <c:v>0.37</c:v>
                </c:pt>
                <c:pt idx="9">
                  <c:v>0.23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AC5-421B-BA58-13C92C4F94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7147471"/>
        <c:axId val="437147951"/>
      </c:scatterChart>
      <c:valAx>
        <c:axId val="43714747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7147951"/>
        <c:crosses val="autoZero"/>
        <c:crossBetween val="midCat"/>
      </c:valAx>
      <c:valAx>
        <c:axId val="437147951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714747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'Battery E'!$B$1</c:f>
              <c:strCache>
                <c:ptCount val="1"/>
                <c:pt idx="0">
                  <c:v>Voltage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'Battery E'!$A$2:$A$11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'Battery E'!$B$2:$B$11</c:f>
              <c:numCache>
                <c:formatCode>General</c:formatCode>
                <c:ptCount val="10"/>
                <c:pt idx="0">
                  <c:v>4.1070000000000002</c:v>
                </c:pt>
                <c:pt idx="1">
                  <c:v>3.395</c:v>
                </c:pt>
                <c:pt idx="2">
                  <c:v>3.3239999999999998</c:v>
                </c:pt>
                <c:pt idx="3">
                  <c:v>3.323</c:v>
                </c:pt>
                <c:pt idx="4">
                  <c:v>3.323</c:v>
                </c:pt>
                <c:pt idx="5">
                  <c:v>3.3210000000000002</c:v>
                </c:pt>
                <c:pt idx="6">
                  <c:v>3.2879999999999998</c:v>
                </c:pt>
                <c:pt idx="7">
                  <c:v>3.238</c:v>
                </c:pt>
                <c:pt idx="8">
                  <c:v>0.47099999999999997</c:v>
                </c:pt>
                <c:pt idx="9">
                  <c:v>0.222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B9A-4AE2-B06F-43C0FEE91D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2618959"/>
        <c:axId val="342619919"/>
      </c:scatterChart>
      <c:valAx>
        <c:axId val="34261895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2619919"/>
        <c:crosses val="autoZero"/>
        <c:crossBetween val="midCat"/>
      </c:valAx>
      <c:valAx>
        <c:axId val="3426199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261895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0.5% NaCl LFP Batteries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Combined!$B$1</c:f>
              <c:strCache>
                <c:ptCount val="1"/>
                <c:pt idx="0">
                  <c:v>Battery A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Combined!$A$2:$A$11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Combined!$B$2:$B$11</c:f>
              <c:numCache>
                <c:formatCode>General</c:formatCode>
                <c:ptCount val="10"/>
                <c:pt idx="0">
                  <c:v>3.798</c:v>
                </c:pt>
                <c:pt idx="1">
                  <c:v>3.3450000000000002</c:v>
                </c:pt>
                <c:pt idx="2">
                  <c:v>3.3210000000000002</c:v>
                </c:pt>
                <c:pt idx="3">
                  <c:v>3.3220000000000001</c:v>
                </c:pt>
                <c:pt idx="4">
                  <c:v>3.323</c:v>
                </c:pt>
                <c:pt idx="5">
                  <c:v>3.3210000000000002</c:v>
                </c:pt>
                <c:pt idx="6">
                  <c:v>3.274</c:v>
                </c:pt>
                <c:pt idx="7">
                  <c:v>3.1825000000000001</c:v>
                </c:pt>
                <c:pt idx="8">
                  <c:v>0.84499999999999997</c:v>
                </c:pt>
                <c:pt idx="9">
                  <c:v>0.53400000000000003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E53-4129-AD71-C80C5ECBB998}"/>
            </c:ext>
          </c:extLst>
        </c:ser>
        <c:ser>
          <c:idx val="1"/>
          <c:order val="1"/>
          <c:tx>
            <c:strRef>
              <c:f>Combined!$C$1</c:f>
              <c:strCache>
                <c:ptCount val="1"/>
                <c:pt idx="0">
                  <c:v>Battery B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Combined!$A$2:$A$11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Combined!$C$2:$C$11</c:f>
              <c:numCache>
                <c:formatCode>General</c:formatCode>
                <c:ptCount val="10"/>
                <c:pt idx="0">
                  <c:v>3.8540000000000001</c:v>
                </c:pt>
                <c:pt idx="1">
                  <c:v>3.4060000000000001</c:v>
                </c:pt>
                <c:pt idx="2">
                  <c:v>3.323</c:v>
                </c:pt>
                <c:pt idx="3">
                  <c:v>3.3220000000000001</c:v>
                </c:pt>
                <c:pt idx="4">
                  <c:v>3.323</c:v>
                </c:pt>
                <c:pt idx="5">
                  <c:v>3.32</c:v>
                </c:pt>
                <c:pt idx="6">
                  <c:v>3.2759999999999998</c:v>
                </c:pt>
                <c:pt idx="7">
                  <c:v>3.1484999999999999</c:v>
                </c:pt>
                <c:pt idx="8">
                  <c:v>1.5009999999999999</c:v>
                </c:pt>
                <c:pt idx="9">
                  <c:v>0.57999999999999996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E53-4129-AD71-C80C5ECBB998}"/>
            </c:ext>
          </c:extLst>
        </c:ser>
        <c:ser>
          <c:idx val="2"/>
          <c:order val="2"/>
          <c:tx>
            <c:strRef>
              <c:f>Combined!$D$1</c:f>
              <c:strCache>
                <c:ptCount val="1"/>
                <c:pt idx="0">
                  <c:v>Battery C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Combined!$A$2:$A$11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Combined!$D$2:$D$11</c:f>
              <c:numCache>
                <c:formatCode>General</c:formatCode>
                <c:ptCount val="10"/>
                <c:pt idx="0">
                  <c:v>3.6080000000000001</c:v>
                </c:pt>
                <c:pt idx="1">
                  <c:v>3.3540000000000001</c:v>
                </c:pt>
                <c:pt idx="2">
                  <c:v>3.323</c:v>
                </c:pt>
                <c:pt idx="3">
                  <c:v>3.323</c:v>
                </c:pt>
                <c:pt idx="4">
                  <c:v>3.323</c:v>
                </c:pt>
                <c:pt idx="5">
                  <c:v>3.3220000000000001</c:v>
                </c:pt>
                <c:pt idx="6">
                  <c:v>3.2829999999999999</c:v>
                </c:pt>
                <c:pt idx="7">
                  <c:v>3.25</c:v>
                </c:pt>
                <c:pt idx="8">
                  <c:v>0.91</c:v>
                </c:pt>
                <c:pt idx="9">
                  <c:v>0.318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E53-4129-AD71-C80C5ECBB998}"/>
            </c:ext>
          </c:extLst>
        </c:ser>
        <c:ser>
          <c:idx val="3"/>
          <c:order val="3"/>
          <c:tx>
            <c:strRef>
              <c:f>Combined!$E$1</c:f>
              <c:strCache>
                <c:ptCount val="1"/>
                <c:pt idx="0">
                  <c:v>Battery D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Combined!$A$2:$A$11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Combined!$E$2:$E$11</c:f>
              <c:numCache>
                <c:formatCode>General</c:formatCode>
                <c:ptCount val="10"/>
                <c:pt idx="0">
                  <c:v>3.9489999999999998</c:v>
                </c:pt>
                <c:pt idx="1">
                  <c:v>3.3410000000000002</c:v>
                </c:pt>
                <c:pt idx="2">
                  <c:v>3.323</c:v>
                </c:pt>
                <c:pt idx="3">
                  <c:v>3.3220000000000001</c:v>
                </c:pt>
                <c:pt idx="4">
                  <c:v>3.323</c:v>
                </c:pt>
                <c:pt idx="5">
                  <c:v>3.3220000000000001</c:v>
                </c:pt>
                <c:pt idx="6">
                  <c:v>3.3050000000000002</c:v>
                </c:pt>
                <c:pt idx="7">
                  <c:v>2.0585</c:v>
                </c:pt>
                <c:pt idx="8">
                  <c:v>0.37</c:v>
                </c:pt>
                <c:pt idx="9">
                  <c:v>0.23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E53-4129-AD71-C80C5ECBB998}"/>
            </c:ext>
          </c:extLst>
        </c:ser>
        <c:ser>
          <c:idx val="4"/>
          <c:order val="4"/>
          <c:tx>
            <c:strRef>
              <c:f>Combined!$F$1</c:f>
              <c:strCache>
                <c:ptCount val="1"/>
                <c:pt idx="0">
                  <c:v>Battery E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Combined!$A$2:$A$11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Combined!$F$2:$F$11</c:f>
              <c:numCache>
                <c:formatCode>General</c:formatCode>
                <c:ptCount val="10"/>
                <c:pt idx="0">
                  <c:v>4.1070000000000002</c:v>
                </c:pt>
                <c:pt idx="1">
                  <c:v>3.395</c:v>
                </c:pt>
                <c:pt idx="2">
                  <c:v>3.3239999999999998</c:v>
                </c:pt>
                <c:pt idx="3">
                  <c:v>3.323</c:v>
                </c:pt>
                <c:pt idx="4">
                  <c:v>3.323</c:v>
                </c:pt>
                <c:pt idx="5">
                  <c:v>3.3210000000000002</c:v>
                </c:pt>
                <c:pt idx="6">
                  <c:v>3.2879999999999998</c:v>
                </c:pt>
                <c:pt idx="7">
                  <c:v>3.238</c:v>
                </c:pt>
                <c:pt idx="8">
                  <c:v>0.47099999999999997</c:v>
                </c:pt>
                <c:pt idx="9">
                  <c:v>0.222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E53-4129-AD71-C80C5ECBB9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6130624"/>
        <c:axId val="28260496"/>
      </c:scatterChart>
      <c:valAx>
        <c:axId val="346130624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Hours of</a:t>
                </a:r>
                <a:r>
                  <a:rPr lang="en-US" baseline="0"/>
                  <a:t> Discharge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260496"/>
        <c:crosses val="autoZero"/>
        <c:crossBetween val="midCat"/>
      </c:valAx>
      <c:valAx>
        <c:axId val="28260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Voltage Remaining (V)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1306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LFP</a:t>
            </a:r>
            <a:r>
              <a:rPr lang="en-US" baseline="0"/>
              <a:t> Batteries in NaCl Solutions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Combined!$B$15</c:f>
              <c:strCache>
                <c:ptCount val="1"/>
                <c:pt idx="0">
                  <c:v>0.5% Average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Combined!$A$16:$A$25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Combined!$B$16:$B$25</c:f>
              <c:numCache>
                <c:formatCode>General</c:formatCode>
                <c:ptCount val="10"/>
                <c:pt idx="0">
                  <c:v>3.8632</c:v>
                </c:pt>
                <c:pt idx="1">
                  <c:v>3.3682000000000003</c:v>
                </c:pt>
                <c:pt idx="2">
                  <c:v>3.3228</c:v>
                </c:pt>
                <c:pt idx="3">
                  <c:v>3.3224000000000005</c:v>
                </c:pt>
                <c:pt idx="4">
                  <c:v>3.3229999999999995</c:v>
                </c:pt>
                <c:pt idx="5">
                  <c:v>3.3212000000000002</c:v>
                </c:pt>
                <c:pt idx="6">
                  <c:v>3.2851999999999997</c:v>
                </c:pt>
                <c:pt idx="7">
                  <c:v>2.9754999999999998</c:v>
                </c:pt>
                <c:pt idx="8">
                  <c:v>0.81940000000000013</c:v>
                </c:pt>
                <c:pt idx="9">
                  <c:v>0.37679999999999997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71A-4F9C-8271-59A5E41D9D63}"/>
            </c:ext>
          </c:extLst>
        </c:ser>
        <c:ser>
          <c:idx val="1"/>
          <c:order val="1"/>
          <c:tx>
            <c:strRef>
              <c:f>Combined!$C$15</c:f>
              <c:strCache>
                <c:ptCount val="1"/>
                <c:pt idx="0">
                  <c:v>1% Average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Combined!$A$16:$A$25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Combined!$C$16:$C$25</c:f>
              <c:numCache>
                <c:formatCode>General</c:formatCode>
                <c:ptCount val="10"/>
                <c:pt idx="0">
                  <c:v>3.7497999999999996</c:v>
                </c:pt>
                <c:pt idx="1">
                  <c:v>3.3220000000000001</c:v>
                </c:pt>
                <c:pt idx="2">
                  <c:v>3.3167999999999997</c:v>
                </c:pt>
                <c:pt idx="3">
                  <c:v>3.3206000000000002</c:v>
                </c:pt>
                <c:pt idx="4">
                  <c:v>3.3205999999999998</c:v>
                </c:pt>
                <c:pt idx="5">
                  <c:v>3.3039999999999998</c:v>
                </c:pt>
                <c:pt idx="6">
                  <c:v>2.3593999999999999</c:v>
                </c:pt>
                <c:pt idx="7">
                  <c:v>0.53200000000000003</c:v>
                </c:pt>
                <c:pt idx="8">
                  <c:v>0.12379999999999998</c:v>
                </c:pt>
                <c:pt idx="9">
                  <c:v>0.19859999999999997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71A-4F9C-8271-59A5E41D9D63}"/>
            </c:ext>
          </c:extLst>
        </c:ser>
        <c:ser>
          <c:idx val="2"/>
          <c:order val="2"/>
          <c:tx>
            <c:strRef>
              <c:f>Combined!$D$15</c:f>
              <c:strCache>
                <c:ptCount val="1"/>
                <c:pt idx="0">
                  <c:v>5% Average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Combined!$A$16:$A$25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Combined!$D$16:$D$25</c:f>
              <c:numCache>
                <c:formatCode>General</c:formatCode>
                <c:ptCount val="10"/>
                <c:pt idx="0">
                  <c:v>3.7520000000000002</c:v>
                </c:pt>
                <c:pt idx="1">
                  <c:v>3.3109999999999999</c:v>
                </c:pt>
                <c:pt idx="2">
                  <c:v>3.3140000000000001</c:v>
                </c:pt>
                <c:pt idx="3">
                  <c:v>3.2882000000000007</c:v>
                </c:pt>
                <c:pt idx="4">
                  <c:v>1.3292000000000002</c:v>
                </c:pt>
                <c:pt idx="5">
                  <c:v>0.53239999999999998</c:v>
                </c:pt>
                <c:pt idx="6">
                  <c:v>0.217</c:v>
                </c:pt>
                <c:pt idx="7">
                  <c:v>0.1686</c:v>
                </c:pt>
                <c:pt idx="8">
                  <c:v>0.20880000000000001</c:v>
                </c:pt>
                <c:pt idx="9">
                  <c:v>0.30900000000000005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71A-4F9C-8271-59A5E41D9D63}"/>
            </c:ext>
          </c:extLst>
        </c:ser>
        <c:ser>
          <c:idx val="3"/>
          <c:order val="3"/>
          <c:tx>
            <c:strRef>
              <c:f>Combined!$E$15</c:f>
              <c:strCache>
                <c:ptCount val="1"/>
                <c:pt idx="0">
                  <c:v>10% average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Combined!$A$16:$A$25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Combined!$E$16:$E$25</c:f>
              <c:numCache>
                <c:formatCode>General</c:formatCode>
                <c:ptCount val="10"/>
                <c:pt idx="0">
                  <c:v>3.8451999999999997</c:v>
                </c:pt>
                <c:pt idx="1">
                  <c:v>3.3155999999999999</c:v>
                </c:pt>
                <c:pt idx="2">
                  <c:v>3.2917999999999998</c:v>
                </c:pt>
                <c:pt idx="3">
                  <c:v>3.2796399999999997</c:v>
                </c:pt>
                <c:pt idx="4">
                  <c:v>0.55054000000000003</c:v>
                </c:pt>
                <c:pt idx="5">
                  <c:v>0.23699999999999996</c:v>
                </c:pt>
                <c:pt idx="6">
                  <c:v>0.14379999999999998</c:v>
                </c:pt>
                <c:pt idx="7">
                  <c:v>0.14540000000000003</c:v>
                </c:pt>
                <c:pt idx="8">
                  <c:v>0.14020000000000002</c:v>
                </c:pt>
                <c:pt idx="9">
                  <c:v>0.17420000000000002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71A-4F9C-8271-59A5E41D9D63}"/>
            </c:ext>
          </c:extLst>
        </c:ser>
        <c:ser>
          <c:idx val="4"/>
          <c:order val="4"/>
          <c:tx>
            <c:strRef>
              <c:f>Combined!$F$15</c:f>
              <c:strCache>
                <c:ptCount val="1"/>
                <c:pt idx="0">
                  <c:v>15% average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Combined!$A$16:$A$25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Combined!$F$16:$F$25</c:f>
              <c:numCache>
                <c:formatCode>General</c:formatCode>
                <c:ptCount val="10"/>
                <c:pt idx="0">
                  <c:v>3.7313999999999998</c:v>
                </c:pt>
                <c:pt idx="1">
                  <c:v>3.3037999999999998</c:v>
                </c:pt>
                <c:pt idx="2">
                  <c:v>3.1505999999999998</c:v>
                </c:pt>
                <c:pt idx="3">
                  <c:v>0.66859999999999997</c:v>
                </c:pt>
                <c:pt idx="4">
                  <c:v>0.66139999999999999</c:v>
                </c:pt>
                <c:pt idx="5">
                  <c:v>9.7599999999999992E-2</c:v>
                </c:pt>
                <c:pt idx="6">
                  <c:v>7.1600000000000011E-2</c:v>
                </c:pt>
                <c:pt idx="7">
                  <c:v>0.16760000000000003</c:v>
                </c:pt>
                <c:pt idx="8">
                  <c:v>9.9400000000000002E-2</c:v>
                </c:pt>
                <c:pt idx="9">
                  <c:v>0.20700000000000002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71A-4F9C-8271-59A5E41D9D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2255856"/>
        <c:axId val="142258736"/>
      </c:scatterChart>
      <c:valAx>
        <c:axId val="142255856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in Solution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2258736"/>
        <c:crosses val="autoZero"/>
        <c:crossBetween val="midCat"/>
      </c:valAx>
      <c:valAx>
        <c:axId val="142258736"/>
        <c:scaling>
          <c:orientation val="minMax"/>
          <c:max val="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Measured</a:t>
                </a:r>
                <a:r>
                  <a:rPr lang="en-US" baseline="0"/>
                  <a:t> Voltage (V)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225585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NaCl LFP Temperature vs Time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Combined!$C$28</c:f>
              <c:strCache>
                <c:ptCount val="1"/>
                <c:pt idx="0">
                  <c:v>0.5% Temp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Combined!$B$29:$B$38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Combined!$C$29:$C$38</c:f>
              <c:numCache>
                <c:formatCode>General</c:formatCode>
                <c:ptCount val="10"/>
                <c:pt idx="0">
                  <c:v>21</c:v>
                </c:pt>
                <c:pt idx="1">
                  <c:v>22.7</c:v>
                </c:pt>
                <c:pt idx="2">
                  <c:v>23</c:v>
                </c:pt>
                <c:pt idx="3">
                  <c:v>23.8</c:v>
                </c:pt>
                <c:pt idx="4">
                  <c:v>25</c:v>
                </c:pt>
                <c:pt idx="5">
                  <c:v>26</c:v>
                </c:pt>
                <c:pt idx="6">
                  <c:v>23.8</c:v>
                </c:pt>
                <c:pt idx="7">
                  <c:v>23</c:v>
                </c:pt>
                <c:pt idx="8">
                  <c:v>22.9</c:v>
                </c:pt>
                <c:pt idx="9">
                  <c:v>22.5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611-4188-B572-B219128AE08B}"/>
            </c:ext>
          </c:extLst>
        </c:ser>
        <c:ser>
          <c:idx val="1"/>
          <c:order val="1"/>
          <c:tx>
            <c:strRef>
              <c:f>Combined!$D$28</c:f>
              <c:strCache>
                <c:ptCount val="1"/>
                <c:pt idx="0">
                  <c:v>1% Temp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Combined!$B$29:$B$38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Combined!$D$29:$D$38</c:f>
              <c:numCache>
                <c:formatCode>General</c:formatCode>
                <c:ptCount val="10"/>
                <c:pt idx="0">
                  <c:v>24.2</c:v>
                </c:pt>
                <c:pt idx="1">
                  <c:v>24.6</c:v>
                </c:pt>
                <c:pt idx="2">
                  <c:v>25</c:v>
                </c:pt>
                <c:pt idx="3">
                  <c:v>25.2</c:v>
                </c:pt>
                <c:pt idx="4">
                  <c:v>27.6</c:v>
                </c:pt>
                <c:pt idx="5">
                  <c:v>29</c:v>
                </c:pt>
                <c:pt idx="6">
                  <c:v>25.1</c:v>
                </c:pt>
                <c:pt idx="7">
                  <c:v>24.1</c:v>
                </c:pt>
                <c:pt idx="8">
                  <c:v>22.7</c:v>
                </c:pt>
                <c:pt idx="9">
                  <c:v>22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611-4188-B572-B219128AE08B}"/>
            </c:ext>
          </c:extLst>
        </c:ser>
        <c:ser>
          <c:idx val="2"/>
          <c:order val="2"/>
          <c:tx>
            <c:strRef>
              <c:f>Combined!$E$28</c:f>
              <c:strCache>
                <c:ptCount val="1"/>
                <c:pt idx="0">
                  <c:v>5% temp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Combined!$B$29:$B$38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Combined!$E$29:$E$38</c:f>
              <c:numCache>
                <c:formatCode>General</c:formatCode>
                <c:ptCount val="10"/>
                <c:pt idx="0">
                  <c:v>24.1</c:v>
                </c:pt>
                <c:pt idx="1">
                  <c:v>25.2</c:v>
                </c:pt>
                <c:pt idx="2">
                  <c:v>26.2</c:v>
                </c:pt>
                <c:pt idx="3">
                  <c:v>28.6</c:v>
                </c:pt>
                <c:pt idx="4">
                  <c:v>32.5</c:v>
                </c:pt>
                <c:pt idx="5">
                  <c:v>31</c:v>
                </c:pt>
                <c:pt idx="6">
                  <c:v>23.8</c:v>
                </c:pt>
                <c:pt idx="7">
                  <c:v>23.6</c:v>
                </c:pt>
                <c:pt idx="8">
                  <c:v>22</c:v>
                </c:pt>
                <c:pt idx="9">
                  <c:v>21.7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611-4188-B572-B219128AE08B}"/>
            </c:ext>
          </c:extLst>
        </c:ser>
        <c:ser>
          <c:idx val="3"/>
          <c:order val="3"/>
          <c:tx>
            <c:strRef>
              <c:f>Combined!$F$28</c:f>
              <c:strCache>
                <c:ptCount val="1"/>
                <c:pt idx="0">
                  <c:v>10% temp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Combined!$B$29:$B$38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Combined!$F$29:$F$38</c:f>
              <c:numCache>
                <c:formatCode>General</c:formatCode>
                <c:ptCount val="10"/>
                <c:pt idx="0">
                  <c:v>21</c:v>
                </c:pt>
                <c:pt idx="1">
                  <c:v>24.7</c:v>
                </c:pt>
                <c:pt idx="2">
                  <c:v>26.9</c:v>
                </c:pt>
                <c:pt idx="3">
                  <c:v>30.7</c:v>
                </c:pt>
                <c:pt idx="4">
                  <c:v>29.2</c:v>
                </c:pt>
                <c:pt idx="5">
                  <c:v>28.3</c:v>
                </c:pt>
                <c:pt idx="6">
                  <c:v>22.9</c:v>
                </c:pt>
                <c:pt idx="7">
                  <c:v>22.4</c:v>
                </c:pt>
                <c:pt idx="8">
                  <c:v>22.7</c:v>
                </c:pt>
                <c:pt idx="9">
                  <c:v>23.7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611-4188-B572-B219128AE08B}"/>
            </c:ext>
          </c:extLst>
        </c:ser>
        <c:ser>
          <c:idx val="4"/>
          <c:order val="4"/>
          <c:tx>
            <c:strRef>
              <c:f>Combined!$G$28</c:f>
              <c:strCache>
                <c:ptCount val="1"/>
                <c:pt idx="0">
                  <c:v>15% temp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Combined!$B$29:$B$38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Combined!$G$29:$G$38</c:f>
              <c:numCache>
                <c:formatCode>General</c:formatCode>
                <c:ptCount val="10"/>
                <c:pt idx="0">
                  <c:v>22.6</c:v>
                </c:pt>
                <c:pt idx="1">
                  <c:v>25.6</c:v>
                </c:pt>
                <c:pt idx="2">
                  <c:v>28.5</c:v>
                </c:pt>
                <c:pt idx="3">
                  <c:v>32.4</c:v>
                </c:pt>
                <c:pt idx="4">
                  <c:v>32</c:v>
                </c:pt>
                <c:pt idx="5">
                  <c:v>30.6</c:v>
                </c:pt>
                <c:pt idx="6">
                  <c:v>24.1</c:v>
                </c:pt>
                <c:pt idx="7">
                  <c:v>23.8</c:v>
                </c:pt>
                <c:pt idx="8">
                  <c:v>22.2</c:v>
                </c:pt>
                <c:pt idx="9">
                  <c:v>22.1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611-4188-B572-B219128AE0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8500944"/>
        <c:axId val="188499984"/>
      </c:scatterChart>
      <c:valAx>
        <c:axId val="188500944"/>
        <c:scaling>
          <c:orientation val="minMax"/>
          <c:max val="2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in Solution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499984"/>
        <c:crosses val="autoZero"/>
        <c:crossBetween val="midCat"/>
      </c:valAx>
      <c:valAx>
        <c:axId val="188499984"/>
        <c:scaling>
          <c:orientation val="minMax"/>
          <c:max val="36"/>
          <c:min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Temperature of Solution (°C)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5009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180975</xdr:colOff>
      <xdr:row>15</xdr:row>
      <xdr:rowOff>14287</xdr:rowOff>
    </xdr:from>
    <xdr:to>
      <xdr:col>11</xdr:col>
      <xdr:colOff>381000</xdr:colOff>
      <xdr:row>29</xdr:row>
      <xdr:rowOff>90487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3091898-DEE7-D368-8757-EC85B02A497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10</xdr:row>
      <xdr:rowOff>52387</xdr:rowOff>
    </xdr:from>
    <xdr:to>
      <xdr:col>12</xdr:col>
      <xdr:colOff>57150</xdr:colOff>
      <xdr:row>24</xdr:row>
      <xdr:rowOff>128587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4ADD6F7-19B4-781D-A96E-CF871E60173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533400</xdr:colOff>
      <xdr:row>10</xdr:row>
      <xdr:rowOff>52387</xdr:rowOff>
    </xdr:from>
    <xdr:to>
      <xdr:col>13</xdr:col>
      <xdr:colOff>228600</xdr:colOff>
      <xdr:row>24</xdr:row>
      <xdr:rowOff>128587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54812B0-A54D-A0CF-F6D6-A9C5259FF14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533400</xdr:colOff>
      <xdr:row>10</xdr:row>
      <xdr:rowOff>52387</xdr:rowOff>
    </xdr:from>
    <xdr:to>
      <xdr:col>13</xdr:col>
      <xdr:colOff>228600</xdr:colOff>
      <xdr:row>24</xdr:row>
      <xdr:rowOff>128587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9670C28-DE8D-6E8B-7CE5-F354DA8097F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6350</xdr:colOff>
      <xdr:row>2</xdr:row>
      <xdr:rowOff>144462</xdr:rowOff>
    </xdr:from>
    <xdr:to>
      <xdr:col>14</xdr:col>
      <xdr:colOff>311150</xdr:colOff>
      <xdr:row>17</xdr:row>
      <xdr:rowOff>36512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7C86FD7-1C46-1210-E391-71FAF11D0FD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85725</xdr:colOff>
      <xdr:row>0</xdr:row>
      <xdr:rowOff>111125</xdr:rowOff>
    </xdr:from>
    <xdr:to>
      <xdr:col>18</xdr:col>
      <xdr:colOff>390525</xdr:colOff>
      <xdr:row>15</xdr:row>
      <xdr:rowOff>85725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6ED824B-9388-DF71-992B-B638BF02AFD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76200</xdr:colOff>
      <xdr:row>15</xdr:row>
      <xdr:rowOff>185737</xdr:rowOff>
    </xdr:from>
    <xdr:to>
      <xdr:col>18</xdr:col>
      <xdr:colOff>381000</xdr:colOff>
      <xdr:row>30</xdr:row>
      <xdr:rowOff>71437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0A9F47D-0A24-9FC0-C404-E8E7CDD02BD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333375</xdr:colOff>
      <xdr:row>25</xdr:row>
      <xdr:rowOff>119062</xdr:rowOff>
    </xdr:from>
    <xdr:to>
      <xdr:col>16</xdr:col>
      <xdr:colOff>28575</xdr:colOff>
      <xdr:row>40</xdr:row>
      <xdr:rowOff>4762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AC36B92-CC11-4283-CB83-2F0A4C58B80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0AC1A7-1194-46F8-B7C8-B12E153A95E8}">
  <dimension ref="A1:I20"/>
  <sheetViews>
    <sheetView workbookViewId="0">
      <selection activeCell="C1" activeCellId="1" sqref="A1:A11 C1:C11"/>
    </sheetView>
  </sheetViews>
  <sheetFormatPr defaultRowHeight="15" x14ac:dyDescent="0.25"/>
  <cols>
    <col min="1" max="1" width="15.85546875" customWidth="1"/>
    <col min="2" max="2" width="18.28515625" customWidth="1"/>
    <col min="3" max="3" width="12.5703125" bestFit="1" customWidth="1"/>
    <col min="8" max="8" width="10.7109375" customWidth="1"/>
  </cols>
  <sheetData>
    <row r="1" spans="1:9" x14ac:dyDescent="0.25">
      <c r="A1" t="s">
        <v>1</v>
      </c>
      <c r="B1" t="s">
        <v>0</v>
      </c>
      <c r="C1" t="s">
        <v>3</v>
      </c>
    </row>
    <row r="2" spans="1:9" x14ac:dyDescent="0.25">
      <c r="A2">
        <v>0</v>
      </c>
      <c r="B2">
        <v>3.798</v>
      </c>
      <c r="C2">
        <v>21</v>
      </c>
    </row>
    <row r="3" spans="1:9" x14ac:dyDescent="0.25">
      <c r="A3">
        <v>0.5</v>
      </c>
      <c r="B3">
        <v>3.3450000000000002</v>
      </c>
      <c r="C3">
        <v>22.7</v>
      </c>
    </row>
    <row r="4" spans="1:9" x14ac:dyDescent="0.25">
      <c r="A4">
        <v>1</v>
      </c>
      <c r="B4">
        <v>3.3210000000000002</v>
      </c>
      <c r="C4">
        <v>23</v>
      </c>
    </row>
    <row r="5" spans="1:9" x14ac:dyDescent="0.25">
      <c r="A5">
        <v>2</v>
      </c>
      <c r="B5">
        <v>3.3220000000000001</v>
      </c>
      <c r="C5">
        <v>23.8</v>
      </c>
    </row>
    <row r="6" spans="1:9" x14ac:dyDescent="0.25">
      <c r="A6">
        <v>4</v>
      </c>
      <c r="B6">
        <v>3.323</v>
      </c>
      <c r="C6">
        <v>25</v>
      </c>
    </row>
    <row r="7" spans="1:9" x14ac:dyDescent="0.25">
      <c r="A7">
        <v>8</v>
      </c>
      <c r="B7">
        <v>3.3210000000000002</v>
      </c>
      <c r="C7">
        <v>26</v>
      </c>
    </row>
    <row r="8" spans="1:9" x14ac:dyDescent="0.25">
      <c r="A8">
        <v>24</v>
      </c>
      <c r="B8">
        <v>3.274</v>
      </c>
      <c r="C8">
        <v>23.8</v>
      </c>
    </row>
    <row r="9" spans="1:9" x14ac:dyDescent="0.25">
      <c r="A9">
        <v>48</v>
      </c>
      <c r="B9">
        <v>3.1825000000000001</v>
      </c>
      <c r="C9">
        <v>23</v>
      </c>
    </row>
    <row r="10" spans="1:9" x14ac:dyDescent="0.25">
      <c r="A10">
        <v>72</v>
      </c>
      <c r="B10">
        <v>0.84499999999999997</v>
      </c>
      <c r="C10">
        <v>22.9</v>
      </c>
    </row>
    <row r="11" spans="1:9" x14ac:dyDescent="0.25">
      <c r="A11">
        <v>96</v>
      </c>
      <c r="B11">
        <v>0.53400000000000003</v>
      </c>
      <c r="C11">
        <v>22.5</v>
      </c>
      <c r="H11" t="s">
        <v>15</v>
      </c>
      <c r="I11" t="s">
        <v>16</v>
      </c>
    </row>
    <row r="12" spans="1:9" x14ac:dyDescent="0.25">
      <c r="A12" t="s">
        <v>2</v>
      </c>
      <c r="H12" t="s">
        <v>12</v>
      </c>
      <c r="I12" t="s">
        <v>13</v>
      </c>
    </row>
    <row r="13" spans="1:9" x14ac:dyDescent="0.25">
      <c r="H13" t="s">
        <v>14</v>
      </c>
      <c r="I13" t="s">
        <v>17</v>
      </c>
    </row>
    <row r="14" spans="1:9" x14ac:dyDescent="0.25">
      <c r="A14" t="s">
        <v>4</v>
      </c>
      <c r="B14" t="s">
        <v>5</v>
      </c>
    </row>
    <row r="16" spans="1:9" x14ac:dyDescent="0.25">
      <c r="A16" t="s">
        <v>6</v>
      </c>
      <c r="B16" t="s">
        <v>7</v>
      </c>
    </row>
    <row r="18" spans="1:2" x14ac:dyDescent="0.25">
      <c r="A18" t="s">
        <v>8</v>
      </c>
      <c r="B18" t="s">
        <v>9</v>
      </c>
    </row>
    <row r="20" spans="1:2" x14ac:dyDescent="0.25">
      <c r="A20" t="s">
        <v>10</v>
      </c>
      <c r="B20" t="s">
        <v>11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20EC7E-7217-4EC6-B712-EE1787EB4464}">
  <dimension ref="A1:C11"/>
  <sheetViews>
    <sheetView workbookViewId="0">
      <selection activeCell="B1" sqref="B1:B11"/>
    </sheetView>
  </sheetViews>
  <sheetFormatPr defaultRowHeight="15" x14ac:dyDescent="0.25"/>
  <cols>
    <col min="1" max="1" width="12.5703125" customWidth="1"/>
    <col min="2" max="2" width="12" customWidth="1"/>
    <col min="3" max="3" width="14.5703125" customWidth="1"/>
  </cols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3.8540000000000001</v>
      </c>
    </row>
    <row r="3" spans="1:3" x14ac:dyDescent="0.25">
      <c r="A3">
        <v>0.5</v>
      </c>
      <c r="B3">
        <v>3.4060000000000001</v>
      </c>
    </row>
    <row r="4" spans="1:3" x14ac:dyDescent="0.25">
      <c r="A4">
        <v>1</v>
      </c>
      <c r="B4">
        <v>3.323</v>
      </c>
    </row>
    <row r="5" spans="1:3" x14ac:dyDescent="0.25">
      <c r="A5">
        <v>2</v>
      </c>
      <c r="B5">
        <v>3.3220000000000001</v>
      </c>
    </row>
    <row r="6" spans="1:3" x14ac:dyDescent="0.25">
      <c r="A6">
        <v>4</v>
      </c>
      <c r="B6">
        <v>3.323</v>
      </c>
    </row>
    <row r="7" spans="1:3" x14ac:dyDescent="0.25">
      <c r="A7">
        <v>8</v>
      </c>
      <c r="B7">
        <v>3.32</v>
      </c>
    </row>
    <row r="8" spans="1:3" x14ac:dyDescent="0.25">
      <c r="A8">
        <v>24</v>
      </c>
      <c r="B8">
        <v>3.2759999999999998</v>
      </c>
    </row>
    <row r="9" spans="1:3" x14ac:dyDescent="0.25">
      <c r="A9">
        <v>48</v>
      </c>
      <c r="B9">
        <v>3.1484999999999999</v>
      </c>
    </row>
    <row r="10" spans="1:3" x14ac:dyDescent="0.25">
      <c r="A10">
        <v>72</v>
      </c>
      <c r="B10">
        <v>1.5009999999999999</v>
      </c>
    </row>
    <row r="11" spans="1:3" x14ac:dyDescent="0.25">
      <c r="A11">
        <v>96</v>
      </c>
      <c r="B11">
        <v>0.57999999999999996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8179F0-D28A-4596-8BB1-FD60535032B8}">
  <dimension ref="A1:C11"/>
  <sheetViews>
    <sheetView workbookViewId="0">
      <selection activeCell="B1" sqref="B1:B1048576"/>
    </sheetView>
  </sheetViews>
  <sheetFormatPr defaultRowHeight="15" x14ac:dyDescent="0.25"/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3.6080000000000001</v>
      </c>
    </row>
    <row r="3" spans="1:3" x14ac:dyDescent="0.25">
      <c r="A3">
        <v>0.5</v>
      </c>
      <c r="B3">
        <v>3.3540000000000001</v>
      </c>
    </row>
    <row r="4" spans="1:3" x14ac:dyDescent="0.25">
      <c r="A4">
        <v>1</v>
      </c>
      <c r="B4">
        <v>3.323</v>
      </c>
    </row>
    <row r="5" spans="1:3" x14ac:dyDescent="0.25">
      <c r="A5">
        <v>2</v>
      </c>
      <c r="B5">
        <v>3.323</v>
      </c>
    </row>
    <row r="6" spans="1:3" x14ac:dyDescent="0.25">
      <c r="A6">
        <v>4</v>
      </c>
      <c r="B6">
        <v>3.323</v>
      </c>
    </row>
    <row r="7" spans="1:3" x14ac:dyDescent="0.25">
      <c r="A7">
        <v>8</v>
      </c>
      <c r="B7">
        <v>3.3220000000000001</v>
      </c>
    </row>
    <row r="8" spans="1:3" x14ac:dyDescent="0.25">
      <c r="A8">
        <v>24</v>
      </c>
      <c r="B8">
        <v>3.2829999999999999</v>
      </c>
    </row>
    <row r="9" spans="1:3" x14ac:dyDescent="0.25">
      <c r="A9">
        <v>48</v>
      </c>
      <c r="B9">
        <v>3.25</v>
      </c>
    </row>
    <row r="10" spans="1:3" x14ac:dyDescent="0.25">
      <c r="A10">
        <v>72</v>
      </c>
      <c r="B10">
        <v>0.91</v>
      </c>
    </row>
    <row r="11" spans="1:3" x14ac:dyDescent="0.25">
      <c r="A11">
        <v>96</v>
      </c>
      <c r="B11">
        <v>0.318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3779AA-29B5-4A06-9A27-D7EB04B0C75D}">
  <dimension ref="A1:C11"/>
  <sheetViews>
    <sheetView workbookViewId="0">
      <selection activeCell="B1" sqref="B1:B1048576"/>
    </sheetView>
  </sheetViews>
  <sheetFormatPr defaultRowHeight="15" x14ac:dyDescent="0.25"/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3.9489999999999998</v>
      </c>
    </row>
    <row r="3" spans="1:3" x14ac:dyDescent="0.25">
      <c r="A3">
        <v>0.5</v>
      </c>
      <c r="B3">
        <v>3.3410000000000002</v>
      </c>
    </row>
    <row r="4" spans="1:3" x14ac:dyDescent="0.25">
      <c r="A4">
        <v>1</v>
      </c>
      <c r="B4">
        <v>3.323</v>
      </c>
    </row>
    <row r="5" spans="1:3" x14ac:dyDescent="0.25">
      <c r="A5">
        <v>2</v>
      </c>
      <c r="B5">
        <v>3.3220000000000001</v>
      </c>
    </row>
    <row r="6" spans="1:3" x14ac:dyDescent="0.25">
      <c r="A6">
        <v>4</v>
      </c>
      <c r="B6">
        <v>3.323</v>
      </c>
    </row>
    <row r="7" spans="1:3" x14ac:dyDescent="0.25">
      <c r="A7">
        <v>8</v>
      </c>
      <c r="B7">
        <v>3.3220000000000001</v>
      </c>
    </row>
    <row r="8" spans="1:3" x14ac:dyDescent="0.25">
      <c r="A8">
        <v>24</v>
      </c>
      <c r="B8">
        <v>3.3050000000000002</v>
      </c>
    </row>
    <row r="9" spans="1:3" x14ac:dyDescent="0.25">
      <c r="A9">
        <v>48</v>
      </c>
      <c r="B9">
        <v>2.0585</v>
      </c>
    </row>
    <row r="10" spans="1:3" x14ac:dyDescent="0.25">
      <c r="A10">
        <v>72</v>
      </c>
      <c r="B10">
        <v>0.37</v>
      </c>
    </row>
    <row r="11" spans="1:3" x14ac:dyDescent="0.25">
      <c r="A11">
        <v>96</v>
      </c>
      <c r="B11">
        <v>0.23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EDCF19-635C-4C2B-A8C4-AEEB7E9FED19}">
  <dimension ref="A1:C11"/>
  <sheetViews>
    <sheetView workbookViewId="0">
      <selection activeCell="B1" sqref="B1:B1048576"/>
    </sheetView>
  </sheetViews>
  <sheetFormatPr defaultRowHeight="15" x14ac:dyDescent="0.25"/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4.1070000000000002</v>
      </c>
    </row>
    <row r="3" spans="1:3" x14ac:dyDescent="0.25">
      <c r="A3">
        <v>0.5</v>
      </c>
      <c r="B3">
        <v>3.395</v>
      </c>
    </row>
    <row r="4" spans="1:3" x14ac:dyDescent="0.25">
      <c r="A4">
        <v>1</v>
      </c>
      <c r="B4">
        <v>3.3239999999999998</v>
      </c>
    </row>
    <row r="5" spans="1:3" x14ac:dyDescent="0.25">
      <c r="A5">
        <v>2</v>
      </c>
      <c r="B5">
        <v>3.323</v>
      </c>
    </row>
    <row r="6" spans="1:3" x14ac:dyDescent="0.25">
      <c r="A6">
        <v>4</v>
      </c>
      <c r="B6">
        <v>3.323</v>
      </c>
    </row>
    <row r="7" spans="1:3" x14ac:dyDescent="0.25">
      <c r="A7">
        <v>8</v>
      </c>
      <c r="B7">
        <v>3.3210000000000002</v>
      </c>
    </row>
    <row r="8" spans="1:3" x14ac:dyDescent="0.25">
      <c r="A8">
        <v>24</v>
      </c>
      <c r="B8">
        <v>3.2879999999999998</v>
      </c>
    </row>
    <row r="9" spans="1:3" x14ac:dyDescent="0.25">
      <c r="A9">
        <v>48</v>
      </c>
      <c r="B9">
        <v>3.238</v>
      </c>
    </row>
    <row r="10" spans="1:3" x14ac:dyDescent="0.25">
      <c r="A10">
        <v>72</v>
      </c>
      <c r="B10">
        <v>0.47099999999999997</v>
      </c>
    </row>
    <row r="11" spans="1:3" x14ac:dyDescent="0.25">
      <c r="A11">
        <v>96</v>
      </c>
      <c r="B11">
        <v>0.222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BBB746-BC35-468D-939D-606C37858753}">
  <dimension ref="A1:G38"/>
  <sheetViews>
    <sheetView tabSelected="1" topLeftCell="A7" workbookViewId="0">
      <selection activeCell="J21" sqref="J21"/>
    </sheetView>
  </sheetViews>
  <sheetFormatPr defaultRowHeight="15" x14ac:dyDescent="0.25"/>
  <cols>
    <col min="2" max="2" width="12.85546875" bestFit="1" customWidth="1"/>
    <col min="3" max="4" width="11.28515625" bestFit="1" customWidth="1"/>
    <col min="5" max="6" width="12" bestFit="1" customWidth="1"/>
  </cols>
  <sheetData>
    <row r="1" spans="1:7" x14ac:dyDescent="0.25">
      <c r="A1" t="s">
        <v>1</v>
      </c>
      <c r="B1" t="s">
        <v>18</v>
      </c>
      <c r="C1" t="s">
        <v>19</v>
      </c>
      <c r="D1" t="s">
        <v>20</v>
      </c>
      <c r="E1" t="s">
        <v>21</v>
      </c>
      <c r="F1" t="s">
        <v>22</v>
      </c>
      <c r="G1" t="s">
        <v>23</v>
      </c>
    </row>
    <row r="2" spans="1:7" x14ac:dyDescent="0.25">
      <c r="A2">
        <v>0</v>
      </c>
      <c r="B2">
        <v>3.798</v>
      </c>
      <c r="C2">
        <v>3.8540000000000001</v>
      </c>
      <c r="D2">
        <v>3.6080000000000001</v>
      </c>
      <c r="E2">
        <v>3.9489999999999998</v>
      </c>
      <c r="F2">
        <v>4.1070000000000002</v>
      </c>
      <c r="G2">
        <f>AVERAGE(B2:F2)</f>
        <v>3.8632</v>
      </c>
    </row>
    <row r="3" spans="1:7" x14ac:dyDescent="0.25">
      <c r="A3">
        <v>0.5</v>
      </c>
      <c r="B3">
        <v>3.3450000000000002</v>
      </c>
      <c r="C3">
        <v>3.4060000000000001</v>
      </c>
      <c r="D3">
        <v>3.3540000000000001</v>
      </c>
      <c r="E3">
        <v>3.3410000000000002</v>
      </c>
      <c r="F3">
        <v>3.395</v>
      </c>
      <c r="G3">
        <f t="shared" ref="G3:G11" si="0">AVERAGE(B3:F3)</f>
        <v>3.3682000000000003</v>
      </c>
    </row>
    <row r="4" spans="1:7" x14ac:dyDescent="0.25">
      <c r="A4">
        <v>1</v>
      </c>
      <c r="B4">
        <v>3.3210000000000002</v>
      </c>
      <c r="C4">
        <v>3.323</v>
      </c>
      <c r="D4">
        <v>3.323</v>
      </c>
      <c r="E4">
        <v>3.323</v>
      </c>
      <c r="F4">
        <v>3.3239999999999998</v>
      </c>
      <c r="G4">
        <f t="shared" si="0"/>
        <v>3.3228</v>
      </c>
    </row>
    <row r="5" spans="1:7" x14ac:dyDescent="0.25">
      <c r="A5">
        <v>2</v>
      </c>
      <c r="B5">
        <v>3.3220000000000001</v>
      </c>
      <c r="C5">
        <v>3.3220000000000001</v>
      </c>
      <c r="D5">
        <v>3.323</v>
      </c>
      <c r="E5">
        <v>3.3220000000000001</v>
      </c>
      <c r="F5">
        <v>3.323</v>
      </c>
      <c r="G5">
        <f t="shared" si="0"/>
        <v>3.3224000000000005</v>
      </c>
    </row>
    <row r="6" spans="1:7" x14ac:dyDescent="0.25">
      <c r="A6">
        <v>4</v>
      </c>
      <c r="B6">
        <v>3.323</v>
      </c>
      <c r="C6">
        <v>3.323</v>
      </c>
      <c r="D6">
        <v>3.323</v>
      </c>
      <c r="E6">
        <v>3.323</v>
      </c>
      <c r="F6">
        <v>3.323</v>
      </c>
      <c r="G6">
        <f t="shared" si="0"/>
        <v>3.3229999999999995</v>
      </c>
    </row>
    <row r="7" spans="1:7" x14ac:dyDescent="0.25">
      <c r="A7">
        <v>8</v>
      </c>
      <c r="B7">
        <v>3.3210000000000002</v>
      </c>
      <c r="C7">
        <v>3.32</v>
      </c>
      <c r="D7">
        <v>3.3220000000000001</v>
      </c>
      <c r="E7">
        <v>3.3220000000000001</v>
      </c>
      <c r="F7">
        <v>3.3210000000000002</v>
      </c>
      <c r="G7">
        <f t="shared" si="0"/>
        <v>3.3212000000000002</v>
      </c>
    </row>
    <row r="8" spans="1:7" x14ac:dyDescent="0.25">
      <c r="A8">
        <v>24</v>
      </c>
      <c r="B8">
        <v>3.274</v>
      </c>
      <c r="C8">
        <v>3.2759999999999998</v>
      </c>
      <c r="D8">
        <v>3.2829999999999999</v>
      </c>
      <c r="E8">
        <v>3.3050000000000002</v>
      </c>
      <c r="F8">
        <v>3.2879999999999998</v>
      </c>
      <c r="G8">
        <f t="shared" si="0"/>
        <v>3.2851999999999997</v>
      </c>
    </row>
    <row r="9" spans="1:7" x14ac:dyDescent="0.25">
      <c r="A9">
        <v>48</v>
      </c>
      <c r="B9">
        <v>3.1825000000000001</v>
      </c>
      <c r="C9">
        <v>3.1484999999999999</v>
      </c>
      <c r="D9">
        <v>3.25</v>
      </c>
      <c r="E9">
        <v>2.0585</v>
      </c>
      <c r="F9">
        <v>3.238</v>
      </c>
      <c r="G9">
        <f t="shared" si="0"/>
        <v>2.9754999999999998</v>
      </c>
    </row>
    <row r="10" spans="1:7" x14ac:dyDescent="0.25">
      <c r="A10">
        <v>72</v>
      </c>
      <c r="B10">
        <v>0.84499999999999997</v>
      </c>
      <c r="C10">
        <v>1.5009999999999999</v>
      </c>
      <c r="D10">
        <v>0.91</v>
      </c>
      <c r="E10">
        <v>0.37</v>
      </c>
      <c r="F10">
        <v>0.47099999999999997</v>
      </c>
      <c r="G10">
        <f t="shared" si="0"/>
        <v>0.81940000000000013</v>
      </c>
    </row>
    <row r="11" spans="1:7" x14ac:dyDescent="0.25">
      <c r="A11">
        <v>96</v>
      </c>
      <c r="B11">
        <v>0.53400000000000003</v>
      </c>
      <c r="C11">
        <v>0.57999999999999996</v>
      </c>
      <c r="D11">
        <v>0.318</v>
      </c>
      <c r="E11">
        <v>0.23</v>
      </c>
      <c r="F11">
        <v>0.222</v>
      </c>
      <c r="G11">
        <f t="shared" si="0"/>
        <v>0.37679999999999997</v>
      </c>
    </row>
    <row r="15" spans="1:7" x14ac:dyDescent="0.25">
      <c r="B15" t="s">
        <v>23</v>
      </c>
      <c r="C15" s="1" t="s">
        <v>24</v>
      </c>
      <c r="D15" t="s">
        <v>25</v>
      </c>
      <c r="E15" t="s">
        <v>26</v>
      </c>
      <c r="F15" t="s">
        <v>27</v>
      </c>
    </row>
    <row r="16" spans="1:7" x14ac:dyDescent="0.25">
      <c r="A16">
        <v>0</v>
      </c>
      <c r="B16">
        <v>3.8632</v>
      </c>
      <c r="C16" s="1">
        <v>3.7497999999999996</v>
      </c>
      <c r="D16" s="1">
        <v>3.7520000000000002</v>
      </c>
      <c r="E16" s="1">
        <v>3.8451999999999997</v>
      </c>
      <c r="F16" s="1">
        <v>3.7313999999999998</v>
      </c>
    </row>
    <row r="17" spans="1:7" x14ac:dyDescent="0.25">
      <c r="A17">
        <v>0.5</v>
      </c>
      <c r="B17">
        <v>3.3682000000000003</v>
      </c>
      <c r="C17" s="1">
        <v>3.3220000000000001</v>
      </c>
      <c r="D17" s="1">
        <v>3.3109999999999999</v>
      </c>
      <c r="E17" s="1">
        <v>3.3155999999999999</v>
      </c>
      <c r="F17" s="1">
        <v>3.3037999999999998</v>
      </c>
    </row>
    <row r="18" spans="1:7" x14ac:dyDescent="0.25">
      <c r="A18">
        <v>1</v>
      </c>
      <c r="B18">
        <v>3.3228</v>
      </c>
      <c r="C18" s="1">
        <v>3.3167999999999997</v>
      </c>
      <c r="D18" s="1">
        <v>3.3140000000000001</v>
      </c>
      <c r="E18" s="1">
        <v>3.2917999999999998</v>
      </c>
      <c r="F18" s="1">
        <v>3.1505999999999998</v>
      </c>
    </row>
    <row r="19" spans="1:7" x14ac:dyDescent="0.25">
      <c r="A19">
        <v>2</v>
      </c>
      <c r="B19">
        <v>3.3224000000000005</v>
      </c>
      <c r="C19" s="1">
        <v>3.3206000000000002</v>
      </c>
      <c r="D19" s="1">
        <v>3.2882000000000007</v>
      </c>
      <c r="E19" s="1">
        <v>3.2796399999999997</v>
      </c>
      <c r="F19" s="1">
        <v>0.66859999999999997</v>
      </c>
    </row>
    <row r="20" spans="1:7" x14ac:dyDescent="0.25">
      <c r="A20">
        <v>4</v>
      </c>
      <c r="B20">
        <v>3.3229999999999995</v>
      </c>
      <c r="C20" s="1">
        <v>3.3205999999999998</v>
      </c>
      <c r="D20" s="1">
        <v>1.3292000000000002</v>
      </c>
      <c r="E20" s="1">
        <v>0.55054000000000003</v>
      </c>
      <c r="F20" s="1">
        <v>0.66139999999999999</v>
      </c>
    </row>
    <row r="21" spans="1:7" x14ac:dyDescent="0.25">
      <c r="A21">
        <v>8</v>
      </c>
      <c r="B21">
        <v>3.3212000000000002</v>
      </c>
      <c r="C21" s="1">
        <v>3.3039999999999998</v>
      </c>
      <c r="D21" s="1">
        <v>0.53239999999999998</v>
      </c>
      <c r="E21" s="1">
        <v>0.23699999999999996</v>
      </c>
      <c r="F21" s="1">
        <v>9.7599999999999992E-2</v>
      </c>
    </row>
    <row r="22" spans="1:7" x14ac:dyDescent="0.25">
      <c r="A22">
        <v>24</v>
      </c>
      <c r="B22">
        <v>3.2851999999999997</v>
      </c>
      <c r="C22" s="1">
        <v>2.3593999999999999</v>
      </c>
      <c r="D22" s="1">
        <v>0.217</v>
      </c>
      <c r="E22" s="1">
        <v>0.14379999999999998</v>
      </c>
      <c r="F22" s="1">
        <v>7.1600000000000011E-2</v>
      </c>
    </row>
    <row r="23" spans="1:7" x14ac:dyDescent="0.25">
      <c r="A23">
        <v>48</v>
      </c>
      <c r="B23">
        <v>2.9754999999999998</v>
      </c>
      <c r="C23" s="1">
        <v>0.53200000000000003</v>
      </c>
      <c r="D23" s="1">
        <v>0.1686</v>
      </c>
      <c r="E23" s="1">
        <v>0.14540000000000003</v>
      </c>
      <c r="F23" s="1">
        <v>0.16760000000000003</v>
      </c>
    </row>
    <row r="24" spans="1:7" x14ac:dyDescent="0.25">
      <c r="A24">
        <v>72</v>
      </c>
      <c r="B24">
        <v>0.81940000000000013</v>
      </c>
      <c r="C24" s="1">
        <v>0.12379999999999998</v>
      </c>
      <c r="D24" s="1">
        <v>0.20880000000000001</v>
      </c>
      <c r="E24" s="1">
        <v>0.14020000000000002</v>
      </c>
      <c r="F24" s="1">
        <v>9.9400000000000002E-2</v>
      </c>
    </row>
    <row r="25" spans="1:7" x14ac:dyDescent="0.25">
      <c r="A25">
        <v>96</v>
      </c>
      <c r="B25">
        <v>0.37679999999999997</v>
      </c>
      <c r="C25" s="1">
        <v>0.19859999999999997</v>
      </c>
      <c r="D25" s="1">
        <v>0.30900000000000005</v>
      </c>
      <c r="E25" s="1">
        <v>0.17420000000000002</v>
      </c>
      <c r="F25" s="1">
        <v>0.20700000000000002</v>
      </c>
    </row>
    <row r="28" spans="1:7" x14ac:dyDescent="0.25">
      <c r="B28" t="s">
        <v>1</v>
      </c>
      <c r="C28" t="s">
        <v>28</v>
      </c>
      <c r="D28" t="s">
        <v>29</v>
      </c>
      <c r="E28" t="s">
        <v>30</v>
      </c>
      <c r="F28" t="s">
        <v>31</v>
      </c>
      <c r="G28" t="s">
        <v>32</v>
      </c>
    </row>
    <row r="29" spans="1:7" x14ac:dyDescent="0.25">
      <c r="B29">
        <v>0</v>
      </c>
      <c r="C29">
        <v>21</v>
      </c>
      <c r="D29">
        <v>24.2</v>
      </c>
      <c r="E29">
        <v>24.1</v>
      </c>
      <c r="F29">
        <v>21</v>
      </c>
      <c r="G29">
        <v>22.6</v>
      </c>
    </row>
    <row r="30" spans="1:7" x14ac:dyDescent="0.25">
      <c r="B30">
        <v>0.5</v>
      </c>
      <c r="C30">
        <v>22.7</v>
      </c>
      <c r="D30">
        <v>24.6</v>
      </c>
      <c r="E30">
        <v>25.2</v>
      </c>
      <c r="F30">
        <v>24.7</v>
      </c>
      <c r="G30">
        <v>25.6</v>
      </c>
    </row>
    <row r="31" spans="1:7" x14ac:dyDescent="0.25">
      <c r="B31">
        <v>1</v>
      </c>
      <c r="C31">
        <v>23</v>
      </c>
      <c r="D31">
        <v>25</v>
      </c>
      <c r="E31">
        <v>26.2</v>
      </c>
      <c r="F31">
        <v>26.9</v>
      </c>
      <c r="G31">
        <v>28.5</v>
      </c>
    </row>
    <row r="32" spans="1:7" x14ac:dyDescent="0.25">
      <c r="B32">
        <v>2</v>
      </c>
      <c r="C32">
        <v>23.8</v>
      </c>
      <c r="D32">
        <v>25.2</v>
      </c>
      <c r="E32">
        <v>28.6</v>
      </c>
      <c r="F32">
        <v>30.7</v>
      </c>
      <c r="G32">
        <v>32.4</v>
      </c>
    </row>
    <row r="33" spans="2:7" x14ac:dyDescent="0.25">
      <c r="B33">
        <v>4</v>
      </c>
      <c r="C33">
        <v>25</v>
      </c>
      <c r="D33">
        <v>27.6</v>
      </c>
      <c r="E33">
        <v>32.5</v>
      </c>
      <c r="F33">
        <v>29.2</v>
      </c>
      <c r="G33">
        <v>32</v>
      </c>
    </row>
    <row r="34" spans="2:7" x14ac:dyDescent="0.25">
      <c r="B34">
        <v>8</v>
      </c>
      <c r="C34">
        <v>26</v>
      </c>
      <c r="D34">
        <v>29</v>
      </c>
      <c r="E34">
        <v>31</v>
      </c>
      <c r="F34">
        <v>28.3</v>
      </c>
      <c r="G34">
        <v>30.6</v>
      </c>
    </row>
    <row r="35" spans="2:7" x14ac:dyDescent="0.25">
      <c r="B35">
        <v>24</v>
      </c>
      <c r="C35">
        <v>23.8</v>
      </c>
      <c r="D35">
        <v>25.1</v>
      </c>
      <c r="E35">
        <v>23.8</v>
      </c>
      <c r="F35">
        <v>22.9</v>
      </c>
      <c r="G35">
        <v>24.1</v>
      </c>
    </row>
    <row r="36" spans="2:7" x14ac:dyDescent="0.25">
      <c r="B36">
        <v>48</v>
      </c>
      <c r="C36">
        <v>23</v>
      </c>
      <c r="D36">
        <v>24.1</v>
      </c>
      <c r="E36">
        <v>23.6</v>
      </c>
      <c r="F36">
        <v>22.4</v>
      </c>
      <c r="G36">
        <v>23.8</v>
      </c>
    </row>
    <row r="37" spans="2:7" x14ac:dyDescent="0.25">
      <c r="B37">
        <v>72</v>
      </c>
      <c r="C37">
        <v>22.9</v>
      </c>
      <c r="D37">
        <v>22.7</v>
      </c>
      <c r="E37">
        <v>22</v>
      </c>
      <c r="F37">
        <v>22.7</v>
      </c>
      <c r="G37">
        <v>22.2</v>
      </c>
    </row>
    <row r="38" spans="2:7" x14ac:dyDescent="0.25">
      <c r="B38">
        <v>96</v>
      </c>
      <c r="C38">
        <v>22.5</v>
      </c>
      <c r="D38">
        <v>22</v>
      </c>
      <c r="E38">
        <v>21.7</v>
      </c>
      <c r="F38">
        <v>23.7</v>
      </c>
      <c r="G38">
        <v>22.1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Battery A</vt:lpstr>
      <vt:lpstr>Battery B</vt:lpstr>
      <vt:lpstr>Battery C</vt:lpstr>
      <vt:lpstr>Battery D</vt:lpstr>
      <vt:lpstr>Battery E</vt:lpstr>
      <vt:lpstr>Combined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Shields, Dylan</dc:creator>
  <cp:lastModifiedBy>Shields, Dylan (he/him/his)</cp:lastModifiedBy>
  <dcterms:created xsi:type="dcterms:W3CDTF">2024-07-29T13:23:06Z</dcterms:created>
  <dcterms:modified xsi:type="dcterms:W3CDTF">2024-10-22T16:52:42Z</dcterms:modified>
</cp:coreProperties>
</file>